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9" i="1"/>
  <c r="F48"/>
  <c r="F46"/>
  <c r="F45"/>
  <c r="F41"/>
  <c r="F42"/>
  <c r="F43"/>
  <c r="F40"/>
  <c r="F36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4"/>
</calcChain>
</file>

<file path=xl/sharedStrings.xml><?xml version="1.0" encoding="utf-8"?>
<sst xmlns="http://schemas.openxmlformats.org/spreadsheetml/2006/main" count="116" uniqueCount="90">
  <si>
    <t>公卫</t>
    <phoneticPr fontId="1" type="noConversion"/>
  </si>
  <si>
    <t>中文① 第一署名  会议论文</t>
    <phoneticPr fontId="1" type="noConversion"/>
  </si>
  <si>
    <t>基础</t>
    <phoneticPr fontId="1" type="noConversion"/>
  </si>
  <si>
    <t>SCI③ 第二署名  IF 1.591</t>
    <phoneticPr fontId="1" type="noConversion"/>
  </si>
  <si>
    <t>SCI①  第一署名  IF 3.603</t>
    <phoneticPr fontId="1" type="noConversion"/>
  </si>
  <si>
    <t>SCI①  第一署名  IF 5.985</t>
    <phoneticPr fontId="1" type="noConversion"/>
  </si>
  <si>
    <t>博士新生，硕士为本院学生，去年获得硕士国奖，成果为2016上半年发表</t>
    <phoneticPr fontId="1" type="noConversion"/>
  </si>
  <si>
    <t>张泽财</t>
    <phoneticPr fontId="1" type="noConversion"/>
  </si>
  <si>
    <t>刘芳宁</t>
  </si>
  <si>
    <t>邓颖琦</t>
  </si>
  <si>
    <t>硕士国奖统计表</t>
    <phoneticPr fontId="1" type="noConversion"/>
  </si>
  <si>
    <t>临床</t>
    <phoneticPr fontId="1" type="noConversion"/>
  </si>
  <si>
    <t>SCI①  第一署名  IF 5.228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</si>
  <si>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</si>
  <si>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</si>
  <si>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</si>
  <si>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科研分数</t>
    <phoneticPr fontId="1" type="noConversion"/>
  </si>
  <si>
    <t>活动分数</t>
    <phoneticPr fontId="1" type="noConversion"/>
  </si>
  <si>
    <t>综合分数</t>
    <phoneticPr fontId="1" type="noConversion"/>
  </si>
  <si>
    <t>和学秀</t>
    <phoneticPr fontId="1" type="noConversion"/>
  </si>
  <si>
    <t>临床</t>
    <phoneticPr fontId="1" type="noConversion"/>
  </si>
  <si>
    <t>SCI①  第一署名  IF 5.228</t>
    <phoneticPr fontId="1" type="noConversion"/>
  </si>
  <si>
    <t>SCI②  第一署名  IF 2.73</t>
    <phoneticPr fontId="1" type="noConversion"/>
  </si>
  <si>
    <t>SCI③ 第一署名  IF 2.551</t>
    <phoneticPr fontId="1" type="noConversion"/>
  </si>
  <si>
    <t>胡晓宇</t>
    <phoneticPr fontId="1" type="noConversion"/>
  </si>
  <si>
    <t>SCI①  第一署名  IF 2.73</t>
    <phoneticPr fontId="1" type="noConversion"/>
  </si>
  <si>
    <t>SCI②  第一署名  IF 2.551</t>
    <phoneticPr fontId="1" type="noConversion"/>
  </si>
  <si>
    <t>SCI③ 第二署名  IF 5.784</t>
    <phoneticPr fontId="1" type="noConversion"/>
  </si>
  <si>
    <t>王晶晶</t>
    <phoneticPr fontId="1" type="noConversion"/>
  </si>
  <si>
    <t>SCI①  第一署名  IF 2.408</t>
    <phoneticPr fontId="1" type="noConversion"/>
  </si>
  <si>
    <t>崔振强</t>
    <phoneticPr fontId="1" type="noConversion"/>
  </si>
  <si>
    <t>SCI①  第一署名  IF 1.888</t>
    <phoneticPr fontId="1" type="noConversion"/>
  </si>
  <si>
    <t>SCI①  第一署名  IF 1.504</t>
    <phoneticPr fontId="1" type="noConversion"/>
  </si>
  <si>
    <t>包雨鑫</t>
    <phoneticPr fontId="1" type="noConversion"/>
  </si>
  <si>
    <t>张平仄</t>
    <phoneticPr fontId="1" type="noConversion"/>
  </si>
  <si>
    <t>预防</t>
    <phoneticPr fontId="1" type="noConversion"/>
  </si>
  <si>
    <t>SCI①  第一署名  IF 3.823</t>
    <phoneticPr fontId="1" type="noConversion"/>
  </si>
  <si>
    <t>中文① 第一署名  会议论文</t>
    <phoneticPr fontId="1" type="noConversion"/>
  </si>
  <si>
    <t>中文② 第一署名  会议论文</t>
    <phoneticPr fontId="1" type="noConversion"/>
  </si>
  <si>
    <t>孙小宁</t>
    <phoneticPr fontId="1" type="noConversion"/>
  </si>
  <si>
    <t>公卫</t>
    <phoneticPr fontId="1" type="noConversion"/>
  </si>
  <si>
    <t>SCI①  第一署名  IF 1.519</t>
    <phoneticPr fontId="1" type="noConversion"/>
  </si>
  <si>
    <t>郝成玉</t>
    <phoneticPr fontId="1" type="noConversion"/>
  </si>
  <si>
    <t>常江</t>
    <phoneticPr fontId="1" type="noConversion"/>
  </si>
  <si>
    <t>于海帆</t>
    <phoneticPr fontId="1" type="noConversion"/>
  </si>
  <si>
    <t>基础</t>
    <phoneticPr fontId="1" type="noConversion"/>
  </si>
  <si>
    <t>中文① 第一署名  核心期刊</t>
    <phoneticPr fontId="1" type="noConversion"/>
  </si>
  <si>
    <t>中文② 第一署名  核心期刊</t>
    <phoneticPr fontId="1" type="noConversion"/>
  </si>
  <si>
    <t>张冰</t>
    <phoneticPr fontId="1" type="noConversion"/>
  </si>
  <si>
    <t>SCI①  第三署名  IF 5.091</t>
    <phoneticPr fontId="1" type="noConversion"/>
  </si>
  <si>
    <t>王方</t>
    <phoneticPr fontId="1" type="noConversion"/>
  </si>
  <si>
    <t>兽医</t>
    <phoneticPr fontId="1" type="noConversion"/>
  </si>
  <si>
    <t>SCI①  第二署名  IF 1.639</t>
    <phoneticPr fontId="1" type="noConversion"/>
  </si>
  <si>
    <t>米洁</t>
    <phoneticPr fontId="1" type="noConversion"/>
  </si>
  <si>
    <t>中文② 第一署名  会议论文摘要</t>
    <phoneticPr fontId="1" type="noConversion"/>
  </si>
  <si>
    <t>中文③ 第二署名  会议论文摘要</t>
    <phoneticPr fontId="1" type="noConversion"/>
  </si>
  <si>
    <t>王曦岩</t>
    <phoneticPr fontId="1" type="noConversion"/>
  </si>
  <si>
    <t>赵春燕</t>
    <phoneticPr fontId="1" type="noConversion"/>
  </si>
  <si>
    <t>刘宏锋</t>
    <phoneticPr fontId="1" type="noConversion"/>
  </si>
  <si>
    <t>刘维建</t>
    <phoneticPr fontId="1" type="noConversion"/>
  </si>
  <si>
    <t>曹原</t>
    <phoneticPr fontId="1" type="noConversion"/>
  </si>
  <si>
    <t>隋婷婷</t>
    <phoneticPr fontId="1" type="noConversion"/>
  </si>
  <si>
    <t>SCI② 第二署名  IF 5.228</t>
    <phoneticPr fontId="1" type="noConversion"/>
  </si>
  <si>
    <r>
      <rPr>
        <sz val="9"/>
        <color theme="1"/>
        <rFont val="宋体"/>
        <family val="3"/>
        <charset val="134"/>
      </rPr>
      <t>专利公示期</t>
    </r>
    <r>
      <rPr>
        <sz val="9"/>
        <color theme="1"/>
        <rFont val="Tahoma"/>
        <family val="2"/>
        <charset val="134"/>
      </rPr>
      <t xml:space="preserve">  </t>
    </r>
    <r>
      <rPr>
        <sz val="9"/>
        <color theme="1"/>
        <rFont val="宋体"/>
        <family val="3"/>
        <charset val="134"/>
      </rPr>
      <t>署名</t>
    </r>
    <r>
      <rPr>
        <sz val="9"/>
        <color theme="1"/>
        <rFont val="Tahoma"/>
        <family val="2"/>
        <charset val="134"/>
      </rPr>
      <t>1</t>
    </r>
    <phoneticPr fontId="1" type="noConversion"/>
  </si>
  <si>
    <t>宋宇宁</t>
    <phoneticPr fontId="1" type="noConversion"/>
  </si>
  <si>
    <t>SCI①  第一署名  IF 5.694</t>
    <phoneticPr fontId="1" type="noConversion"/>
  </si>
  <si>
    <t>SCI②  第一署名  IF 2.101</t>
    <phoneticPr fontId="1" type="noConversion"/>
  </si>
  <si>
    <t>赵小然</t>
    <phoneticPr fontId="1" type="noConversion"/>
  </si>
  <si>
    <t>SCI①  第一署名  IF 3.931</t>
    <phoneticPr fontId="1" type="noConversion"/>
  </si>
  <si>
    <t>李姿</t>
    <phoneticPr fontId="1" type="noConversion"/>
  </si>
  <si>
    <t>SCI①  第一署名  IF 2.183</t>
    <phoneticPr fontId="1" type="noConversion"/>
  </si>
  <si>
    <t>于水星</t>
    <phoneticPr fontId="1" type="noConversion"/>
  </si>
  <si>
    <t>预防</t>
    <phoneticPr fontId="1" type="noConversion"/>
  </si>
  <si>
    <t>刘洪涛</t>
    <phoneticPr fontId="1" type="noConversion"/>
  </si>
  <si>
    <t>SCI①  第一署名  IF 1.685</t>
    <phoneticPr fontId="1" type="noConversion"/>
  </si>
  <si>
    <t>中文② 第一署名  会议论文</t>
    <phoneticPr fontId="1" type="noConversion"/>
  </si>
  <si>
    <t>中文③ 第一署名  会议论文</t>
    <phoneticPr fontId="1" type="noConversion"/>
  </si>
  <si>
    <t>张文龙</t>
    <phoneticPr fontId="1" type="noConversion"/>
  </si>
  <si>
    <t>SCI②  第一署名  IF 1.794</t>
    <phoneticPr fontId="1" type="noConversion"/>
  </si>
  <si>
    <t>高雪娇</t>
    <phoneticPr fontId="1" type="noConversion"/>
  </si>
  <si>
    <t>SCI①  第一署名  IF 1.798</t>
    <phoneticPr fontId="1" type="noConversion"/>
  </si>
  <si>
    <t>SCI②  第一署名  IF 1.798</t>
    <phoneticPr fontId="1" type="noConversion"/>
  </si>
  <si>
    <t>SCI③ 第一署名  IF 1.798</t>
    <phoneticPr fontId="1" type="noConversion"/>
  </si>
  <si>
    <t>去年获得国奖</t>
    <phoneticPr fontId="1" type="noConversion"/>
  </si>
  <si>
    <t>丁静</t>
    <phoneticPr fontId="1" type="noConversion"/>
  </si>
  <si>
    <t>SCI①  第一署名  IF 2.242</t>
    <phoneticPr fontId="1" type="noConversion"/>
  </si>
  <si>
    <r>
      <rPr>
        <sz val="9"/>
        <color theme="1"/>
        <rFont val="宋体"/>
        <family val="3"/>
        <charset val="134"/>
      </rPr>
      <t>硕博连读</t>
    </r>
    <r>
      <rPr>
        <sz val="9"/>
        <color theme="1"/>
        <rFont val="Tahoma"/>
        <family val="2"/>
        <charset val="134"/>
      </rPr>
      <t xml:space="preserve">                                                                                                                                                       </t>
    </r>
    <r>
      <rPr>
        <sz val="9"/>
        <color theme="1"/>
        <rFont val="宋体"/>
        <family val="3"/>
        <charset val="134"/>
      </rPr>
      <t>专利公示期</t>
    </r>
    <r>
      <rPr>
        <sz val="9"/>
        <color theme="1"/>
        <rFont val="Tahoma"/>
        <family val="2"/>
        <charset val="134"/>
      </rPr>
      <t xml:space="preserve">  </t>
    </r>
    <r>
      <rPr>
        <sz val="9"/>
        <color theme="1"/>
        <rFont val="宋体"/>
        <family val="3"/>
        <charset val="134"/>
      </rPr>
      <t>署名</t>
    </r>
    <r>
      <rPr>
        <sz val="9"/>
        <color theme="1"/>
        <rFont val="Tahoma"/>
        <family val="2"/>
        <charset val="134"/>
      </rPr>
      <t xml:space="preserve">2 </t>
    </r>
    <phoneticPr fontId="1" type="noConversion"/>
  </si>
  <si>
    <t>博士国奖统计表</t>
    <phoneticPr fontId="1" type="noConversion"/>
  </si>
  <si>
    <t>杨明曦</t>
    <phoneticPr fontId="1" type="noConversion"/>
  </si>
  <si>
    <t>SCI①  第一署名  IF 1.798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</si>
</sst>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Tahoma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selection activeCell="N44" sqref="N44"/>
    </sheetView>
  </sheetViews>
  <sheetFormatPr defaultRowHeight="14.25"/>
  <cols>
    <col min="1" max="1" width="10.875" style="18" customWidth="1"/>
    <col min="2" max="2" width="7.5" style="19" customWidth="1"/>
    <col min="3" max="3" width="5.375" style="19" customWidth="1"/>
    <col min="4" max="4" width="7.375" style="19" customWidth="1"/>
    <col min="5" max="5" width="7.125" style="19" customWidth="1"/>
    <col min="6" max="6" width="7.5" style="30" customWidth="1"/>
    <col min="7" max="7" width="21.625" style="1" customWidth="1"/>
    <col min="8" max="8" width="24.5" style="1" customWidth="1"/>
    <col min="9" max="9" width="23.5" style="1" customWidth="1"/>
    <col min="10" max="16384" width="9" style="1"/>
  </cols>
  <sheetData>
    <row r="1" spans="1:9" ht="18.75">
      <c r="A1" s="11" t="s">
        <v>10</v>
      </c>
      <c r="B1" s="11"/>
      <c r="C1" s="11"/>
      <c r="D1" s="11"/>
      <c r="E1" s="11"/>
      <c r="F1" s="11"/>
      <c r="G1" s="11"/>
      <c r="H1" s="11"/>
      <c r="I1" s="11"/>
    </row>
    <row r="2" spans="1:9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12" t="s">
        <v>18</v>
      </c>
      <c r="G2" s="2"/>
      <c r="H2" s="2"/>
      <c r="I2" s="2"/>
    </row>
    <row r="3" spans="1:9">
      <c r="A3" s="2">
        <v>2014852035</v>
      </c>
      <c r="B3" s="3" t="s">
        <v>19</v>
      </c>
      <c r="C3" s="3" t="s">
        <v>20</v>
      </c>
      <c r="D3" s="2">
        <v>210.18</v>
      </c>
      <c r="E3" s="2">
        <v>15</v>
      </c>
      <c r="F3" s="13">
        <v>75</v>
      </c>
      <c r="G3" s="3" t="s">
        <v>21</v>
      </c>
      <c r="H3" s="3" t="s">
        <v>22</v>
      </c>
      <c r="I3" s="3" t="s">
        <v>23</v>
      </c>
    </row>
    <row r="4" spans="1:9">
      <c r="A4" s="2">
        <v>2014852036</v>
      </c>
      <c r="B4" s="3" t="s">
        <v>24</v>
      </c>
      <c r="C4" s="3" t="s">
        <v>20</v>
      </c>
      <c r="D4" s="2">
        <v>134.54</v>
      </c>
      <c r="E4" s="2">
        <v>22</v>
      </c>
      <c r="F4" s="13">
        <f>E4*0.3+D4/$D$3*70</f>
        <v>51.408259587020645</v>
      </c>
      <c r="G4" s="3" t="s">
        <v>25</v>
      </c>
      <c r="H4" s="3" t="s">
        <v>26</v>
      </c>
      <c r="I4" s="3" t="s">
        <v>27</v>
      </c>
    </row>
    <row r="5" spans="1:9">
      <c r="A5" s="2">
        <v>2015852034</v>
      </c>
      <c r="B5" s="3" t="s">
        <v>28</v>
      </c>
      <c r="C5" s="3" t="s">
        <v>20</v>
      </c>
      <c r="D5" s="2">
        <v>48.16</v>
      </c>
      <c r="E5" s="2">
        <v>32</v>
      </c>
      <c r="F5" s="13">
        <f t="shared" ref="F5:F23" si="0">E5*0.3+D5/$D$3*70</f>
        <v>25.639585117518315</v>
      </c>
      <c r="G5" s="3" t="s">
        <v>29</v>
      </c>
      <c r="H5" s="2"/>
      <c r="I5" s="2"/>
    </row>
    <row r="6" spans="1:9">
      <c r="A6" s="2">
        <v>2014852034</v>
      </c>
      <c r="B6" s="3" t="s">
        <v>30</v>
      </c>
      <c r="C6" s="3" t="s">
        <v>20</v>
      </c>
      <c r="D6" s="2">
        <v>37.76</v>
      </c>
      <c r="E6" s="2">
        <v>8</v>
      </c>
      <c r="F6" s="13">
        <f t="shared" si="0"/>
        <v>14.975887334665524</v>
      </c>
      <c r="G6" s="3" t="s">
        <v>31</v>
      </c>
      <c r="H6" s="2"/>
      <c r="I6" s="2"/>
    </row>
    <row r="7" spans="1:9">
      <c r="A7" s="2">
        <v>2014852037</v>
      </c>
      <c r="B7" s="3" t="s">
        <v>8</v>
      </c>
      <c r="C7" s="3" t="s">
        <v>20</v>
      </c>
      <c r="D7" s="2">
        <v>30.08</v>
      </c>
      <c r="E7" s="4">
        <v>4</v>
      </c>
      <c r="F7" s="13">
        <f t="shared" si="0"/>
        <v>11.218079741174229</v>
      </c>
      <c r="G7" s="3" t="s">
        <v>32</v>
      </c>
      <c r="H7" s="2"/>
      <c r="I7" s="2"/>
    </row>
    <row r="8" spans="1:9">
      <c r="A8" s="2">
        <v>2015852031</v>
      </c>
      <c r="B8" s="3" t="s">
        <v>33</v>
      </c>
      <c r="C8" s="3" t="s">
        <v>20</v>
      </c>
      <c r="D8" s="2"/>
      <c r="E8" s="2">
        <v>5</v>
      </c>
      <c r="F8" s="13">
        <f t="shared" si="0"/>
        <v>1.5</v>
      </c>
      <c r="G8" s="2"/>
      <c r="H8" s="2"/>
      <c r="I8" s="2"/>
    </row>
    <row r="9" spans="1:9">
      <c r="A9" s="2">
        <v>2014852032</v>
      </c>
      <c r="B9" s="3" t="s">
        <v>34</v>
      </c>
      <c r="C9" s="3" t="s">
        <v>35</v>
      </c>
      <c r="D9" s="2">
        <v>81.459999999999994</v>
      </c>
      <c r="E9" s="2">
        <v>4</v>
      </c>
      <c r="F9" s="13">
        <f t="shared" si="0"/>
        <v>28.330078979921971</v>
      </c>
      <c r="G9" s="3" t="s">
        <v>36</v>
      </c>
      <c r="H9" s="3" t="s">
        <v>37</v>
      </c>
      <c r="I9" s="3" t="s">
        <v>38</v>
      </c>
    </row>
    <row r="10" spans="1:9">
      <c r="A10" s="2">
        <v>2014852018</v>
      </c>
      <c r="B10" s="3" t="s">
        <v>9</v>
      </c>
      <c r="C10" s="3" t="s">
        <v>35</v>
      </c>
      <c r="D10" s="2">
        <v>12.5</v>
      </c>
      <c r="E10" s="2">
        <v>4</v>
      </c>
      <c r="F10" s="13">
        <f t="shared" si="0"/>
        <v>5.3630982966980687</v>
      </c>
      <c r="G10" s="3"/>
      <c r="H10" s="3"/>
      <c r="I10" s="3"/>
    </row>
    <row r="11" spans="1:9">
      <c r="A11" s="2">
        <v>2014852046</v>
      </c>
      <c r="B11" s="3" t="s">
        <v>39</v>
      </c>
      <c r="C11" s="3" t="s">
        <v>40</v>
      </c>
      <c r="D11" s="2">
        <v>30.38</v>
      </c>
      <c r="E11" s="2">
        <v>37</v>
      </c>
      <c r="F11" s="13">
        <f t="shared" si="0"/>
        <v>21.217994100294984</v>
      </c>
      <c r="G11" s="3" t="s">
        <v>41</v>
      </c>
      <c r="H11" s="2"/>
      <c r="I11" s="2"/>
    </row>
    <row r="12" spans="1:9">
      <c r="A12" s="2">
        <v>2014852044</v>
      </c>
      <c r="B12" s="3" t="s">
        <v>42</v>
      </c>
      <c r="C12" s="3" t="s">
        <v>40</v>
      </c>
      <c r="D12" s="2">
        <v>5</v>
      </c>
      <c r="E12" s="2">
        <v>32</v>
      </c>
      <c r="F12" s="13">
        <f t="shared" si="0"/>
        <v>11.265239318679226</v>
      </c>
      <c r="G12" s="2"/>
      <c r="H12" s="2"/>
      <c r="I12" s="2"/>
    </row>
    <row r="13" spans="1:9">
      <c r="A13" s="2">
        <v>2015852038</v>
      </c>
      <c r="B13" s="3" t="s">
        <v>43</v>
      </c>
      <c r="C13" s="3" t="s">
        <v>40</v>
      </c>
      <c r="D13" s="2"/>
      <c r="E13" s="5">
        <v>66</v>
      </c>
      <c r="F13" s="13">
        <f t="shared" si="0"/>
        <v>19.8</v>
      </c>
      <c r="G13" s="2"/>
      <c r="H13" s="2"/>
      <c r="I13" s="2"/>
    </row>
    <row r="14" spans="1:9" ht="16.5" customHeight="1">
      <c r="A14" s="2">
        <v>2015852011</v>
      </c>
      <c r="B14" s="3" t="s">
        <v>44</v>
      </c>
      <c r="C14" s="3" t="s">
        <v>45</v>
      </c>
      <c r="D14" s="2">
        <v>10</v>
      </c>
      <c r="E14" s="2">
        <v>19</v>
      </c>
      <c r="F14" s="13">
        <f t="shared" si="0"/>
        <v>9.0304786373584545</v>
      </c>
      <c r="G14" s="3" t="s">
        <v>46</v>
      </c>
      <c r="H14" s="3" t="s">
        <v>47</v>
      </c>
      <c r="I14" s="2"/>
    </row>
    <row r="15" spans="1:9">
      <c r="A15" s="2">
        <v>2015852012</v>
      </c>
      <c r="B15" s="3" t="s">
        <v>48</v>
      </c>
      <c r="C15" s="3" t="s">
        <v>45</v>
      </c>
      <c r="D15" s="2">
        <v>11.31</v>
      </c>
      <c r="E15" s="2">
        <v>15</v>
      </c>
      <c r="F15" s="13">
        <f t="shared" si="0"/>
        <v>8.2667713388524113</v>
      </c>
      <c r="G15" s="3" t="s">
        <v>49</v>
      </c>
      <c r="H15" s="2"/>
      <c r="I15" s="2"/>
    </row>
    <row r="16" spans="1:9">
      <c r="A16" s="2">
        <v>2015854013</v>
      </c>
      <c r="B16" s="3" t="s">
        <v>50</v>
      </c>
      <c r="C16" s="3" t="s">
        <v>51</v>
      </c>
      <c r="D16" s="2">
        <v>8.1950000000000003</v>
      </c>
      <c r="E16" s="2">
        <v>13</v>
      </c>
      <c r="F16" s="13">
        <f t="shared" si="0"/>
        <v>6.6293272433152541</v>
      </c>
      <c r="G16" s="3" t="s">
        <v>52</v>
      </c>
      <c r="H16" s="2"/>
      <c r="I16" s="2"/>
    </row>
    <row r="17" spans="1:9">
      <c r="A17" s="2">
        <v>2015854008</v>
      </c>
      <c r="B17" s="3" t="s">
        <v>53</v>
      </c>
      <c r="C17" s="3" t="s">
        <v>51</v>
      </c>
      <c r="D17" s="2">
        <v>5</v>
      </c>
      <c r="E17" s="2">
        <v>24</v>
      </c>
      <c r="F17" s="13">
        <f t="shared" si="0"/>
        <v>8.865239318679226</v>
      </c>
      <c r="G17" s="3" t="s">
        <v>37</v>
      </c>
      <c r="H17" s="3" t="s">
        <v>54</v>
      </c>
      <c r="I17" s="3" t="s">
        <v>55</v>
      </c>
    </row>
    <row r="18" spans="1:9">
      <c r="A18" s="2"/>
      <c r="B18" s="3" t="s">
        <v>56</v>
      </c>
      <c r="C18" s="3" t="s">
        <v>51</v>
      </c>
      <c r="D18" s="2"/>
      <c r="E18" s="5">
        <v>73</v>
      </c>
      <c r="F18" s="13">
        <f t="shared" si="0"/>
        <v>21.9</v>
      </c>
      <c r="G18" s="3"/>
      <c r="H18" s="3"/>
      <c r="I18" s="2"/>
    </row>
    <row r="19" spans="1:9">
      <c r="A19" s="2"/>
      <c r="B19" s="3" t="s">
        <v>57</v>
      </c>
      <c r="C19" s="3" t="s">
        <v>51</v>
      </c>
      <c r="D19" s="2"/>
      <c r="E19" s="5">
        <v>41</v>
      </c>
      <c r="F19" s="13">
        <f t="shared" si="0"/>
        <v>12.299999999999999</v>
      </c>
      <c r="G19" s="3"/>
      <c r="H19" s="3"/>
      <c r="I19" s="2"/>
    </row>
    <row r="20" spans="1:9">
      <c r="A20" s="2"/>
      <c r="B20" s="3" t="s">
        <v>58</v>
      </c>
      <c r="C20" s="3" t="s">
        <v>51</v>
      </c>
      <c r="D20" s="2"/>
      <c r="E20" s="5">
        <v>65</v>
      </c>
      <c r="F20" s="13">
        <f t="shared" si="0"/>
        <v>19.5</v>
      </c>
      <c r="G20" s="2"/>
      <c r="H20" s="2"/>
      <c r="I20" s="2"/>
    </row>
    <row r="21" spans="1:9">
      <c r="A21" s="2"/>
      <c r="B21" s="3" t="s">
        <v>59</v>
      </c>
      <c r="C21" s="3" t="s">
        <v>51</v>
      </c>
      <c r="D21" s="2"/>
      <c r="E21" s="5">
        <v>66</v>
      </c>
      <c r="F21" s="13">
        <f t="shared" si="0"/>
        <v>19.8</v>
      </c>
      <c r="G21" s="2"/>
      <c r="H21" s="2"/>
      <c r="I21" s="2"/>
    </row>
    <row r="22" spans="1:9">
      <c r="A22" s="2"/>
      <c r="B22" s="3" t="s">
        <v>60</v>
      </c>
      <c r="C22" s="3" t="s">
        <v>51</v>
      </c>
      <c r="D22" s="2"/>
      <c r="E22" s="14">
        <v>66</v>
      </c>
      <c r="F22" s="13">
        <f t="shared" si="0"/>
        <v>19.8</v>
      </c>
      <c r="G22" s="6"/>
      <c r="H22" s="2"/>
      <c r="I22" s="2"/>
    </row>
    <row r="23" spans="1:9">
      <c r="A23" s="2"/>
      <c r="B23" s="3" t="s">
        <v>88</v>
      </c>
      <c r="C23" s="3" t="s">
        <v>51</v>
      </c>
      <c r="D23" s="2"/>
      <c r="E23" s="5">
        <v>47</v>
      </c>
      <c r="F23" s="13">
        <f t="shared" si="0"/>
        <v>14.1</v>
      </c>
      <c r="G23" s="2"/>
      <c r="H23" s="2"/>
      <c r="I23" s="2"/>
    </row>
    <row r="24" spans="1:9">
      <c r="A24" s="10"/>
      <c r="B24" s="15"/>
      <c r="C24" s="15"/>
      <c r="D24" s="10"/>
      <c r="E24" s="16"/>
      <c r="F24" s="17"/>
      <c r="G24" s="10"/>
      <c r="H24" s="10"/>
      <c r="I24" s="10"/>
    </row>
    <row r="25" spans="1:9">
      <c r="A25" s="10"/>
      <c r="B25" s="15"/>
      <c r="C25" s="15"/>
      <c r="D25" s="10"/>
      <c r="E25" s="16"/>
      <c r="F25" s="17"/>
      <c r="G25" s="10"/>
      <c r="H25" s="10"/>
      <c r="I25" s="10"/>
    </row>
    <row r="26" spans="1:9">
      <c r="A26" s="10"/>
      <c r="B26" s="15"/>
      <c r="C26" s="15"/>
      <c r="D26" s="10"/>
      <c r="E26" s="16"/>
      <c r="F26" s="17"/>
      <c r="G26" s="10"/>
      <c r="H26" s="10"/>
      <c r="I26" s="10"/>
    </row>
    <row r="27" spans="1:9">
      <c r="A27" s="10"/>
      <c r="B27" s="15"/>
      <c r="C27" s="15"/>
      <c r="D27" s="10"/>
      <c r="E27" s="16"/>
      <c r="F27" s="17"/>
      <c r="G27" s="10"/>
      <c r="H27" s="10"/>
      <c r="I27" s="10"/>
    </row>
    <row r="28" spans="1:9">
      <c r="A28" s="10"/>
      <c r="B28" s="15"/>
      <c r="C28" s="15"/>
      <c r="D28" s="10"/>
      <c r="E28" s="16"/>
      <c r="F28" s="17"/>
      <c r="G28" s="10"/>
      <c r="H28" s="10"/>
      <c r="I28" s="10"/>
    </row>
    <row r="29" spans="1:9">
      <c r="A29" s="10"/>
      <c r="B29" s="15"/>
      <c r="C29" s="15"/>
      <c r="D29" s="10"/>
      <c r="E29" s="16"/>
      <c r="F29" s="17"/>
      <c r="G29" s="10"/>
      <c r="H29" s="10"/>
      <c r="I29" s="10"/>
    </row>
    <row r="30" spans="1:9">
      <c r="A30" s="10"/>
      <c r="B30" s="15"/>
      <c r="C30" s="15"/>
      <c r="D30" s="10"/>
      <c r="E30" s="16"/>
      <c r="F30" s="17"/>
      <c r="G30" s="10"/>
      <c r="H30" s="10"/>
      <c r="I30" s="10"/>
    </row>
    <row r="31" spans="1:9">
      <c r="A31" s="10"/>
      <c r="B31" s="15"/>
      <c r="C31" s="15"/>
      <c r="D31" s="10"/>
      <c r="E31" s="16"/>
      <c r="F31" s="17"/>
      <c r="G31" s="10"/>
      <c r="H31" s="10"/>
      <c r="I31" s="10"/>
    </row>
    <row r="32" spans="1:9">
      <c r="A32" s="10"/>
      <c r="B32" s="15"/>
      <c r="C32" s="15"/>
      <c r="D32" s="10"/>
      <c r="E32" s="16"/>
      <c r="F32" s="17"/>
      <c r="G32" s="10"/>
      <c r="H32" s="10"/>
      <c r="I32" s="10"/>
    </row>
    <row r="33" spans="1:9">
      <c r="F33" s="7"/>
    </row>
    <row r="34" spans="1:9">
      <c r="F34" s="7"/>
    </row>
    <row r="35" spans="1:9" ht="18.75">
      <c r="A35" s="11" t="s">
        <v>87</v>
      </c>
      <c r="B35" s="11"/>
      <c r="C35" s="11"/>
      <c r="D35" s="11"/>
      <c r="E35" s="11"/>
      <c r="F35" s="11"/>
      <c r="G35" s="11"/>
      <c r="H35" s="11"/>
      <c r="I35" s="11"/>
    </row>
    <row r="36" spans="1:9">
      <c r="A36" s="20">
        <v>2015851007</v>
      </c>
      <c r="B36" s="3" t="s">
        <v>61</v>
      </c>
      <c r="C36" s="3" t="s">
        <v>2</v>
      </c>
      <c r="D36" s="2">
        <v>150.84</v>
      </c>
      <c r="E36" s="2"/>
      <c r="F36" s="13">
        <f>E36*0.3+D36/$D$38*70</f>
        <v>63.952030526028892</v>
      </c>
      <c r="G36" s="9" t="s">
        <v>5</v>
      </c>
      <c r="H36" s="9" t="s">
        <v>62</v>
      </c>
      <c r="I36" s="21" t="s">
        <v>63</v>
      </c>
    </row>
    <row r="37" spans="1:9">
      <c r="A37" s="20"/>
      <c r="B37" s="22" t="s">
        <v>6</v>
      </c>
      <c r="C37" s="22"/>
      <c r="D37" s="22"/>
      <c r="E37" s="22"/>
      <c r="F37" s="22"/>
      <c r="G37" s="22"/>
      <c r="H37" s="22"/>
      <c r="I37" s="22"/>
    </row>
    <row r="38" spans="1:9">
      <c r="A38" s="20">
        <v>2015851004</v>
      </c>
      <c r="B38" s="3" t="s">
        <v>64</v>
      </c>
      <c r="C38" s="3" t="s">
        <v>2</v>
      </c>
      <c r="D38" s="2">
        <v>165.10499999999999</v>
      </c>
      <c r="E38" s="2">
        <v>1</v>
      </c>
      <c r="F38" s="13">
        <v>70.03</v>
      </c>
      <c r="G38" s="9" t="s">
        <v>65</v>
      </c>
      <c r="H38" s="9" t="s">
        <v>66</v>
      </c>
      <c r="I38" s="9" t="s">
        <v>3</v>
      </c>
    </row>
    <row r="39" spans="1:9">
      <c r="A39" s="20"/>
      <c r="B39" s="23" t="s">
        <v>86</v>
      </c>
      <c r="C39" s="23"/>
      <c r="D39" s="23"/>
      <c r="E39" s="23"/>
      <c r="F39" s="23"/>
      <c r="G39" s="23"/>
      <c r="H39" s="23"/>
      <c r="I39" s="23"/>
    </row>
    <row r="40" spans="1:9">
      <c r="A40" s="2">
        <v>2014851006</v>
      </c>
      <c r="B40" s="3" t="s">
        <v>67</v>
      </c>
      <c r="C40" s="3" t="s">
        <v>2</v>
      </c>
      <c r="D40" s="2">
        <v>107.26</v>
      </c>
      <c r="E40" s="2">
        <v>2</v>
      </c>
      <c r="F40" s="13">
        <f>E40*0.3+D40/$D$38*70</f>
        <v>46.075303594682175</v>
      </c>
      <c r="G40" s="9" t="s">
        <v>68</v>
      </c>
      <c r="H40" s="9" t="s">
        <v>62</v>
      </c>
      <c r="I40" s="9" t="s">
        <v>1</v>
      </c>
    </row>
    <row r="41" spans="1:9">
      <c r="A41" s="2">
        <v>2015851003</v>
      </c>
      <c r="B41" s="3" t="s">
        <v>69</v>
      </c>
      <c r="C41" s="3" t="s">
        <v>2</v>
      </c>
      <c r="D41" s="2">
        <v>46.16</v>
      </c>
      <c r="E41" s="5">
        <v>20</v>
      </c>
      <c r="F41" s="13">
        <f t="shared" ref="F41:F43" si="1">E41*0.3+D41/$D$38*70</f>
        <v>25.570576299930348</v>
      </c>
      <c r="G41" s="9" t="s">
        <v>70</v>
      </c>
      <c r="H41" s="9" t="s">
        <v>1</v>
      </c>
      <c r="I41" s="21"/>
    </row>
    <row r="42" spans="1:9">
      <c r="A42" s="2">
        <v>2015851014</v>
      </c>
      <c r="B42" s="3" t="s">
        <v>71</v>
      </c>
      <c r="C42" s="3" t="s">
        <v>72</v>
      </c>
      <c r="D42" s="2">
        <v>104.56</v>
      </c>
      <c r="E42" s="2">
        <v>1</v>
      </c>
      <c r="F42" s="13">
        <f t="shared" si="1"/>
        <v>44.630577511280705</v>
      </c>
      <c r="G42" s="9" t="s">
        <v>12</v>
      </c>
      <c r="H42" s="21"/>
      <c r="I42" s="21"/>
    </row>
    <row r="43" spans="1:9">
      <c r="A43" s="20">
        <v>2014851012</v>
      </c>
      <c r="B43" s="3" t="s">
        <v>73</v>
      </c>
      <c r="C43" s="3" t="s">
        <v>72</v>
      </c>
      <c r="D43" s="2">
        <v>41.2</v>
      </c>
      <c r="E43" s="2">
        <v>2</v>
      </c>
      <c r="F43" s="13">
        <f t="shared" si="1"/>
        <v>18.067672087459499</v>
      </c>
      <c r="G43" s="9" t="s">
        <v>74</v>
      </c>
      <c r="H43" s="9" t="s">
        <v>1</v>
      </c>
      <c r="I43" s="9" t="s">
        <v>75</v>
      </c>
    </row>
    <row r="44" spans="1:9">
      <c r="A44" s="20"/>
      <c r="B44" s="3"/>
      <c r="C44" s="3"/>
      <c r="D44" s="2"/>
      <c r="E44" s="2"/>
      <c r="F44" s="13"/>
      <c r="G44" s="9"/>
      <c r="H44" s="9"/>
      <c r="I44" s="9" t="s">
        <v>76</v>
      </c>
    </row>
    <row r="45" spans="1:9">
      <c r="A45" s="2">
        <v>2015851017</v>
      </c>
      <c r="B45" s="3" t="s">
        <v>77</v>
      </c>
      <c r="C45" s="3" t="s">
        <v>11</v>
      </c>
      <c r="D45" s="2">
        <v>107.94</v>
      </c>
      <c r="E45" s="2">
        <v>2</v>
      </c>
      <c r="F45" s="13">
        <f>E45*0.3+D45/$D$38*70</f>
        <v>46.363604978649953</v>
      </c>
      <c r="G45" s="9" t="s">
        <v>4</v>
      </c>
      <c r="H45" s="9" t="s">
        <v>78</v>
      </c>
      <c r="I45" s="21"/>
    </row>
    <row r="46" spans="1:9">
      <c r="A46" s="20">
        <v>2014851016</v>
      </c>
      <c r="B46" s="3" t="s">
        <v>79</v>
      </c>
      <c r="C46" s="3" t="s">
        <v>11</v>
      </c>
      <c r="D46" s="2">
        <v>107.88</v>
      </c>
      <c r="E46" s="2">
        <v>4</v>
      </c>
      <c r="F46" s="13">
        <f>E46*0.3+D46/$D$38*70</f>
        <v>46.938166621241038</v>
      </c>
      <c r="G46" s="9" t="s">
        <v>80</v>
      </c>
      <c r="H46" s="9" t="s">
        <v>81</v>
      </c>
      <c r="I46" s="9" t="s">
        <v>82</v>
      </c>
    </row>
    <row r="47" spans="1:9">
      <c r="A47" s="20"/>
      <c r="B47" s="24" t="s">
        <v>83</v>
      </c>
      <c r="C47" s="25"/>
      <c r="D47" s="25"/>
      <c r="E47" s="25"/>
      <c r="F47" s="25"/>
      <c r="G47" s="25"/>
      <c r="H47" s="25"/>
      <c r="I47" s="26"/>
    </row>
    <row r="48" spans="1:9">
      <c r="A48" s="2">
        <v>2015851019</v>
      </c>
      <c r="B48" s="3" t="s">
        <v>84</v>
      </c>
      <c r="C48" s="3" t="s">
        <v>0</v>
      </c>
      <c r="D48" s="2">
        <v>44.84</v>
      </c>
      <c r="E48" s="2">
        <v>1</v>
      </c>
      <c r="F48" s="13">
        <f>E48*0.3+D48/$D$38*70</f>
        <v>19.310932436934078</v>
      </c>
      <c r="G48" s="9" t="s">
        <v>85</v>
      </c>
      <c r="H48" s="21"/>
      <c r="I48" s="21"/>
    </row>
    <row r="49" spans="1:9">
      <c r="A49" s="2">
        <v>2015851025</v>
      </c>
      <c r="B49" s="3" t="s">
        <v>7</v>
      </c>
      <c r="C49" s="3" t="s">
        <v>0</v>
      </c>
      <c r="D49" s="2">
        <v>35.96</v>
      </c>
      <c r="E49" s="2">
        <v>2</v>
      </c>
      <c r="F49" s="13">
        <f>E49*0.3+D49/$D$38*70</f>
        <v>15.846055540413678</v>
      </c>
      <c r="G49" s="9" t="s">
        <v>89</v>
      </c>
      <c r="H49" s="21"/>
      <c r="I49" s="21"/>
    </row>
    <row r="50" spans="1:9">
      <c r="A50" s="27"/>
      <c r="B50" s="28"/>
      <c r="C50" s="28"/>
      <c r="D50" s="28"/>
      <c r="E50" s="28"/>
      <c r="F50" s="29"/>
      <c r="G50" s="8"/>
      <c r="H50" s="8"/>
      <c r="I50" s="8"/>
    </row>
    <row r="51" spans="1:9">
      <c r="A51" s="27"/>
      <c r="B51" s="28"/>
      <c r="C51" s="28"/>
      <c r="D51" s="28"/>
      <c r="E51" s="28"/>
      <c r="F51" s="29"/>
      <c r="G51" s="8"/>
      <c r="H51" s="8"/>
      <c r="I51" s="8"/>
    </row>
    <row r="52" spans="1:9">
      <c r="A52" s="27"/>
      <c r="B52" s="28"/>
      <c r="C52" s="28"/>
      <c r="D52" s="28"/>
      <c r="E52" s="28"/>
      <c r="F52" s="29"/>
      <c r="G52" s="8"/>
      <c r="H52" s="8"/>
      <c r="I52" s="8"/>
    </row>
    <row r="53" spans="1:9">
      <c r="A53" s="27"/>
      <c r="B53" s="28"/>
      <c r="C53" s="28"/>
      <c r="D53" s="28"/>
      <c r="E53" s="28"/>
      <c r="F53" s="29"/>
      <c r="G53" s="8"/>
      <c r="H53" s="8"/>
      <c r="I53" s="8"/>
    </row>
    <row r="54" spans="1:9">
      <c r="A54" s="27"/>
      <c r="B54" s="28"/>
      <c r="C54" s="28"/>
      <c r="D54" s="28"/>
      <c r="E54" s="28"/>
      <c r="F54" s="29"/>
      <c r="G54" s="8"/>
      <c r="H54" s="8"/>
      <c r="I54" s="8"/>
    </row>
    <row r="55" spans="1:9">
      <c r="A55" s="27"/>
      <c r="B55" s="28"/>
      <c r="C55" s="28"/>
      <c r="D55" s="28"/>
      <c r="E55" s="28"/>
      <c r="F55" s="29"/>
      <c r="G55" s="8"/>
      <c r="H55" s="8"/>
      <c r="I55" s="8"/>
    </row>
  </sheetData>
  <mergeCells count="9">
    <mergeCell ref="A1:I1"/>
    <mergeCell ref="A36:A37"/>
    <mergeCell ref="A38:A39"/>
    <mergeCell ref="A43:A44"/>
    <mergeCell ref="A46:A47"/>
    <mergeCell ref="B37:I37"/>
    <mergeCell ref="B39:I39"/>
    <mergeCell ref="B47:I47"/>
    <mergeCell ref="A35:I35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2016-11-01T07:01:09Z</dcterms:modified>
</cp:coreProperties>
</file>