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拟录取" sheetId="6" r:id="rId1"/>
  </sheets>
  <calcPr calcId="144525"/>
</workbook>
</file>

<file path=xl/calcChain.xml><?xml version="1.0" encoding="utf-8"?>
<calcChain xmlns="http://schemas.openxmlformats.org/spreadsheetml/2006/main">
  <c r="T17" i="6" l="1"/>
  <c r="T21" i="6"/>
  <c r="T22" i="6"/>
  <c r="T13" i="6"/>
  <c r="S17" i="6"/>
  <c r="S21" i="6"/>
  <c r="S22" i="6"/>
  <c r="S13" i="6"/>
  <c r="S10" i="6"/>
  <c r="T10" i="6"/>
  <c r="T11" i="6"/>
  <c r="T19" i="6"/>
  <c r="T8" i="6"/>
  <c r="T16" i="6"/>
  <c r="T15" i="6"/>
  <c r="T18" i="6"/>
  <c r="T12" i="6"/>
  <c r="S11" i="6"/>
  <c r="S19" i="6"/>
  <c r="S8" i="6"/>
  <c r="S16" i="6"/>
  <c r="S15" i="6"/>
  <c r="S18" i="6"/>
  <c r="S12" i="6"/>
  <c r="T7" i="6"/>
  <c r="T4" i="6"/>
  <c r="T9" i="6"/>
  <c r="T20" i="6"/>
  <c r="T14" i="6"/>
  <c r="T5" i="6"/>
  <c r="S7" i="6"/>
  <c r="S4" i="6"/>
  <c r="S9" i="6"/>
  <c r="S20" i="6"/>
  <c r="S14" i="6"/>
  <c r="S5" i="6"/>
  <c r="S6" i="6" l="1"/>
  <c r="T6" i="6"/>
</calcChain>
</file>

<file path=xl/sharedStrings.xml><?xml version="1.0" encoding="utf-8"?>
<sst xmlns="http://schemas.openxmlformats.org/spreadsheetml/2006/main" count="114" uniqueCount="78">
  <si>
    <t>序号</t>
  </si>
  <si>
    <t>原学院</t>
  </si>
  <si>
    <t>动物科学学院</t>
  </si>
  <si>
    <t>动物医学</t>
    <phoneticPr fontId="2" type="noConversion"/>
  </si>
  <si>
    <t>冯俣阳</t>
    <phoneticPr fontId="2" type="noConversion"/>
  </si>
  <si>
    <t>张钰</t>
  </si>
  <si>
    <t>王刚</t>
  </si>
  <si>
    <t>孙小迪</t>
  </si>
  <si>
    <t>宋亚伟</t>
  </si>
  <si>
    <t>王歌容</t>
  </si>
  <si>
    <t>张迪</t>
  </si>
  <si>
    <t>秦博洋</t>
  </si>
  <si>
    <t>刘叙</t>
  </si>
  <si>
    <t>康凯歌</t>
    <phoneticPr fontId="2" type="noConversion"/>
  </si>
  <si>
    <t>相鑫玉</t>
  </si>
  <si>
    <t>王琨</t>
  </si>
  <si>
    <t>李振</t>
  </si>
  <si>
    <t>谢腾熠</t>
  </si>
  <si>
    <t xml:space="preserve">安娜 </t>
    <phoneticPr fontId="2" type="noConversion"/>
  </si>
  <si>
    <t>谢成峰</t>
  </si>
  <si>
    <t>姓 名</t>
  </si>
  <si>
    <t>专业排名（名次/专业人数）</t>
    <phoneticPr fontId="5" type="noConversion"/>
  </si>
  <si>
    <t>大学英语I成绩</t>
  </si>
  <si>
    <t>学分绩点</t>
    <phoneticPr fontId="5" type="noConversion"/>
  </si>
  <si>
    <t>成绩</t>
    <phoneticPr fontId="2" type="noConversion"/>
  </si>
  <si>
    <t>百分比</t>
    <phoneticPr fontId="2" type="noConversion"/>
  </si>
  <si>
    <t>绩点</t>
    <phoneticPr fontId="2" type="noConversion"/>
  </si>
  <si>
    <t>马丽君</t>
  </si>
  <si>
    <t>邓浩然</t>
  </si>
  <si>
    <t>陈应生</t>
  </si>
  <si>
    <t>植物生产类</t>
    <phoneticPr fontId="2" type="noConversion"/>
  </si>
  <si>
    <t>动物科学</t>
    <phoneticPr fontId="2" type="noConversion"/>
  </si>
  <si>
    <t>生物医学工程（五年制）</t>
    <phoneticPr fontId="2" type="noConversion"/>
  </si>
  <si>
    <t>药学院</t>
  </si>
  <si>
    <t>植物科学学院</t>
  </si>
  <si>
    <t>动物医学学院</t>
    <phoneticPr fontId="2" type="noConversion"/>
  </si>
  <si>
    <t>原专业</t>
    <phoneticPr fontId="2" type="noConversion"/>
  </si>
  <si>
    <t>1/107</t>
    <phoneticPr fontId="2" type="noConversion"/>
  </si>
  <si>
    <t>2/107</t>
    <phoneticPr fontId="2" type="noConversion"/>
  </si>
  <si>
    <t>3/107</t>
    <phoneticPr fontId="2" type="noConversion"/>
  </si>
  <si>
    <t>4/107</t>
    <phoneticPr fontId="2" type="noConversion"/>
  </si>
  <si>
    <t>9/107</t>
    <phoneticPr fontId="2" type="noConversion"/>
  </si>
  <si>
    <t>12/107</t>
    <phoneticPr fontId="2" type="noConversion"/>
  </si>
  <si>
    <t>14/107</t>
    <phoneticPr fontId="2" type="noConversion"/>
  </si>
  <si>
    <t>15/107</t>
    <phoneticPr fontId="2" type="noConversion"/>
  </si>
  <si>
    <t>18/107</t>
    <phoneticPr fontId="2" type="noConversion"/>
  </si>
  <si>
    <t>26/107</t>
    <phoneticPr fontId="2" type="noConversion"/>
  </si>
  <si>
    <t>24/107</t>
    <phoneticPr fontId="2" type="noConversion"/>
  </si>
  <si>
    <t>27/107</t>
    <phoneticPr fontId="2" type="noConversion"/>
  </si>
  <si>
    <t>22/107</t>
    <phoneticPr fontId="2" type="noConversion"/>
  </si>
  <si>
    <t>30/107</t>
    <phoneticPr fontId="2" type="noConversion"/>
  </si>
  <si>
    <t>34/107</t>
    <phoneticPr fontId="2" type="noConversion"/>
  </si>
  <si>
    <t>35/107</t>
    <phoneticPr fontId="2" type="noConversion"/>
  </si>
  <si>
    <t>学号</t>
    <phoneticPr fontId="2" type="noConversion"/>
  </si>
  <si>
    <t>志愿
次序</t>
    <phoneticPr fontId="2" type="noConversion"/>
  </si>
  <si>
    <t>92（1/21）</t>
    <phoneticPr fontId="2" type="noConversion"/>
  </si>
  <si>
    <t>90（2/21）</t>
    <phoneticPr fontId="2" type="noConversion"/>
  </si>
  <si>
    <t>89（3/21）</t>
    <phoneticPr fontId="2" type="noConversion"/>
  </si>
  <si>
    <t>88（6/21）</t>
    <phoneticPr fontId="2" type="noConversion"/>
  </si>
  <si>
    <t>87（7/21）</t>
    <phoneticPr fontId="2" type="noConversion"/>
  </si>
  <si>
    <t>86（10/21）</t>
    <phoneticPr fontId="2" type="noConversion"/>
  </si>
  <si>
    <t>85（11/21）</t>
    <phoneticPr fontId="2" type="noConversion"/>
  </si>
  <si>
    <t>84（13/21）</t>
    <phoneticPr fontId="2" type="noConversion"/>
  </si>
  <si>
    <t>82（15/21）</t>
    <phoneticPr fontId="2" type="noConversion"/>
  </si>
  <si>
    <t>80（16/21）</t>
    <phoneticPr fontId="2" type="noConversion"/>
  </si>
  <si>
    <t>74（17/21）</t>
    <phoneticPr fontId="2" type="noConversion"/>
  </si>
  <si>
    <t>面试成绩</t>
    <phoneticPr fontId="2" type="noConversion"/>
  </si>
  <si>
    <t>总分</t>
    <phoneticPr fontId="2" type="noConversion"/>
  </si>
  <si>
    <t>排名</t>
    <phoneticPr fontId="2" type="noConversion"/>
  </si>
  <si>
    <t>平均分</t>
    <phoneticPr fontId="2" type="noConversion"/>
  </si>
  <si>
    <t>面试1</t>
    <phoneticPr fontId="2" type="noConversion"/>
  </si>
  <si>
    <t>面试2</t>
    <phoneticPr fontId="2" type="noConversion"/>
  </si>
  <si>
    <t>面试3</t>
    <phoneticPr fontId="2" type="noConversion"/>
  </si>
  <si>
    <t>面试4</t>
    <phoneticPr fontId="2" type="noConversion"/>
  </si>
  <si>
    <t>面试5</t>
    <phoneticPr fontId="2" type="noConversion"/>
  </si>
  <si>
    <t>面试6</t>
    <phoneticPr fontId="2" type="noConversion"/>
  </si>
  <si>
    <t>面试7</t>
    <phoneticPr fontId="2" type="noConversion"/>
  </si>
  <si>
    <t>动物医学学院-2017级创新人才试验班录取汇总表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</si>
</sst>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Fill="1" applyBorder="1" applyAlignment="1">
      <alignment horizontal="center" vertical="center"/>
    </xf>
    <xf numFmtId="0" fontId="0" fillId="0" borderId="0" xfId="0" applyAlignment="1"/>
    <xf numFmtId="0" fontId="10" fillId="2" borderId="2" xfId="0" applyFont="1" applyFill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>
      <alignment horizontal="center"/>
    </xf>
    <xf numFmtId="2" fontId="3" fillId="0" borderId="2" xfId="0" applyNumberFormat="1" applyFont="1" applyFill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zoomScale="90" zoomScaleNormal="90" workbookViewId="0">
      <selection activeCell="Z22" sqref="Z22"/>
    </sheetView>
  </sheetViews>
  <sheetFormatPr defaultRowHeight="14.4" x14ac:dyDescent="0.25"/>
  <cols>
    <col min="1" max="1" width="5.6640625" style="11" customWidth="1"/>
    <col min="2" max="2" width="8.5546875" style="11" customWidth="1"/>
    <col min="3" max="3" width="10.5546875" style="11" customWidth="1"/>
    <col min="4" max="4" width="13.88671875" style="7" customWidth="1"/>
    <col min="5" max="5" width="15.33203125" style="3" customWidth="1"/>
    <col min="6" max="6" width="24.109375" style="3" customWidth="1"/>
    <col min="7" max="7" width="11.88671875" style="11" customWidth="1"/>
    <col min="8" max="10" width="7.6640625" style="11" customWidth="1"/>
    <col min="11" max="11" width="7.109375" style="5" customWidth="1"/>
    <col min="12" max="18" width="8.77734375" style="7" customWidth="1"/>
    <col min="19" max="16384" width="8.88671875" style="7"/>
  </cols>
  <sheetData>
    <row r="1" spans="1:21" ht="31.8" customHeight="1" x14ac:dyDescent="0.25">
      <c r="A1" s="22" t="s">
        <v>77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6"/>
      <c r="T1" s="26"/>
      <c r="U1" s="26"/>
    </row>
    <row r="2" spans="1:21" ht="19.95" customHeight="1" x14ac:dyDescent="0.25">
      <c r="A2" s="23" t="s">
        <v>0</v>
      </c>
      <c r="B2" s="23" t="s">
        <v>20</v>
      </c>
      <c r="C2" s="23" t="s">
        <v>53</v>
      </c>
      <c r="D2" s="24" t="s">
        <v>21</v>
      </c>
      <c r="E2" s="25" t="s">
        <v>1</v>
      </c>
      <c r="F2" s="25" t="s">
        <v>36</v>
      </c>
      <c r="G2" s="24" t="s">
        <v>22</v>
      </c>
      <c r="H2" s="24"/>
      <c r="I2" s="24" t="s">
        <v>23</v>
      </c>
      <c r="J2" s="24"/>
      <c r="K2" s="19" t="s">
        <v>54</v>
      </c>
      <c r="L2" s="21" t="s">
        <v>66</v>
      </c>
      <c r="M2" s="21"/>
      <c r="N2" s="21"/>
      <c r="O2" s="21"/>
      <c r="P2" s="21"/>
      <c r="Q2" s="21"/>
      <c r="R2" s="21"/>
      <c r="S2" s="21" t="s">
        <v>67</v>
      </c>
      <c r="T2" s="21" t="s">
        <v>69</v>
      </c>
      <c r="U2" s="21" t="s">
        <v>68</v>
      </c>
    </row>
    <row r="3" spans="1:21" ht="19.95" customHeight="1" x14ac:dyDescent="0.25">
      <c r="A3" s="23"/>
      <c r="B3" s="23"/>
      <c r="C3" s="23"/>
      <c r="D3" s="24"/>
      <c r="E3" s="25"/>
      <c r="F3" s="25"/>
      <c r="G3" s="8" t="s">
        <v>24</v>
      </c>
      <c r="H3" s="8" t="s">
        <v>25</v>
      </c>
      <c r="I3" s="8" t="s">
        <v>26</v>
      </c>
      <c r="J3" s="8" t="s">
        <v>25</v>
      </c>
      <c r="K3" s="20"/>
      <c r="L3" s="14" t="s">
        <v>70</v>
      </c>
      <c r="M3" s="15" t="s">
        <v>71</v>
      </c>
      <c r="N3" s="15" t="s">
        <v>72</v>
      </c>
      <c r="O3" s="15" t="s">
        <v>73</v>
      </c>
      <c r="P3" s="15" t="s">
        <v>74</v>
      </c>
      <c r="Q3" s="15" t="s">
        <v>75</v>
      </c>
      <c r="R3" s="15" t="s">
        <v>76</v>
      </c>
      <c r="S3" s="21"/>
      <c r="T3" s="21"/>
      <c r="U3" s="21"/>
    </row>
    <row r="4" spans="1:21" ht="22.8" customHeight="1" x14ac:dyDescent="0.25">
      <c r="A4" s="6">
        <v>1</v>
      </c>
      <c r="B4" s="1" t="s">
        <v>11</v>
      </c>
      <c r="C4" s="1">
        <v>81170222</v>
      </c>
      <c r="D4" s="1" t="s">
        <v>39</v>
      </c>
      <c r="E4" s="1" t="s">
        <v>35</v>
      </c>
      <c r="F4" s="1" t="s">
        <v>3</v>
      </c>
      <c r="G4" s="1" t="s">
        <v>55</v>
      </c>
      <c r="H4" s="13">
        <v>4.7619047619047616E-2</v>
      </c>
      <c r="I4" s="12">
        <v>3.8552</v>
      </c>
      <c r="J4" s="17">
        <v>0.14285714285714285</v>
      </c>
      <c r="K4" s="1">
        <v>1</v>
      </c>
      <c r="L4" s="2">
        <v>98</v>
      </c>
      <c r="M4" s="2">
        <v>98</v>
      </c>
      <c r="N4" s="2">
        <v>95</v>
      </c>
      <c r="O4" s="2">
        <v>95</v>
      </c>
      <c r="P4" s="2">
        <v>98</v>
      </c>
      <c r="Q4" s="2">
        <v>96</v>
      </c>
      <c r="R4" s="2">
        <v>97</v>
      </c>
      <c r="S4" s="2">
        <f t="shared" ref="S4:S22" si="0">SUM(L4:R4)-MAX(L4:R4)-MIN(L4:R4)</f>
        <v>484</v>
      </c>
      <c r="T4" s="2">
        <f t="shared" ref="T4:T22" si="1">(SUM(L4:R4)-MAX(L4:R4)-MIN(L4:R4))/(COUNT(L4:R4)-2)</f>
        <v>96.8</v>
      </c>
      <c r="U4" s="2">
        <v>1</v>
      </c>
    </row>
    <row r="5" spans="1:21" ht="22.8" customHeight="1" x14ac:dyDescent="0.25">
      <c r="A5" s="4">
        <v>2</v>
      </c>
      <c r="B5" s="1" t="s">
        <v>7</v>
      </c>
      <c r="C5" s="1">
        <v>81170209</v>
      </c>
      <c r="D5" s="1" t="s">
        <v>43</v>
      </c>
      <c r="E5" s="1" t="s">
        <v>35</v>
      </c>
      <c r="F5" s="1" t="s">
        <v>3</v>
      </c>
      <c r="G5" s="1" t="s">
        <v>61</v>
      </c>
      <c r="H5" s="13">
        <v>0.52380952380952384</v>
      </c>
      <c r="I5" s="12">
        <v>3.5861999999999998</v>
      </c>
      <c r="J5" s="9">
        <v>0.33333333333333331</v>
      </c>
      <c r="K5" s="1">
        <v>2</v>
      </c>
      <c r="L5" s="16">
        <v>96</v>
      </c>
      <c r="M5" s="16">
        <v>98</v>
      </c>
      <c r="N5" s="16">
        <v>94</v>
      </c>
      <c r="O5" s="16">
        <v>96</v>
      </c>
      <c r="P5" s="16">
        <v>96</v>
      </c>
      <c r="Q5" s="16">
        <v>96</v>
      </c>
      <c r="R5" s="16">
        <v>96</v>
      </c>
      <c r="S5" s="2">
        <f t="shared" si="0"/>
        <v>480</v>
      </c>
      <c r="T5" s="2">
        <f t="shared" si="1"/>
        <v>96</v>
      </c>
      <c r="U5" s="16">
        <v>2</v>
      </c>
    </row>
    <row r="6" spans="1:21" ht="22.8" customHeight="1" x14ac:dyDescent="0.25">
      <c r="A6" s="6">
        <v>3</v>
      </c>
      <c r="B6" s="1" t="s">
        <v>8</v>
      </c>
      <c r="C6" s="1">
        <v>81170211</v>
      </c>
      <c r="D6" s="1" t="s">
        <v>37</v>
      </c>
      <c r="E6" s="1" t="s">
        <v>35</v>
      </c>
      <c r="F6" s="1" t="s">
        <v>3</v>
      </c>
      <c r="G6" s="1" t="s">
        <v>57</v>
      </c>
      <c r="H6" s="13">
        <v>0.14285714285714285</v>
      </c>
      <c r="I6" s="12">
        <v>3.9379</v>
      </c>
      <c r="J6" s="17">
        <v>4.7619047619047616E-2</v>
      </c>
      <c r="K6" s="1">
        <v>3</v>
      </c>
      <c r="L6" s="2">
        <v>95</v>
      </c>
      <c r="M6" s="2">
        <v>98</v>
      </c>
      <c r="N6" s="2">
        <v>96</v>
      </c>
      <c r="O6" s="2">
        <v>95</v>
      </c>
      <c r="P6" s="2">
        <v>95</v>
      </c>
      <c r="Q6" s="2">
        <v>93</v>
      </c>
      <c r="R6" s="2">
        <v>98</v>
      </c>
      <c r="S6" s="2">
        <f t="shared" si="0"/>
        <v>479</v>
      </c>
      <c r="T6" s="2">
        <f t="shared" si="1"/>
        <v>95.8</v>
      </c>
      <c r="U6" s="2">
        <v>3</v>
      </c>
    </row>
    <row r="7" spans="1:21" ht="22.8" customHeight="1" x14ac:dyDescent="0.25">
      <c r="A7" s="4">
        <v>4</v>
      </c>
      <c r="B7" s="1" t="s">
        <v>14</v>
      </c>
      <c r="C7" s="1">
        <v>81170204</v>
      </c>
      <c r="D7" s="1" t="s">
        <v>38</v>
      </c>
      <c r="E7" s="1" t="s">
        <v>35</v>
      </c>
      <c r="F7" s="1" t="s">
        <v>3</v>
      </c>
      <c r="G7" s="1" t="s">
        <v>57</v>
      </c>
      <c r="H7" s="13">
        <v>0.14285714285714285</v>
      </c>
      <c r="I7" s="12">
        <v>3.8862000000000001</v>
      </c>
      <c r="J7" s="17">
        <v>9.5238095238095233E-2</v>
      </c>
      <c r="K7" s="1">
        <v>1</v>
      </c>
      <c r="L7" s="2">
        <v>96</v>
      </c>
      <c r="M7" s="2">
        <v>98</v>
      </c>
      <c r="N7" s="2">
        <v>92</v>
      </c>
      <c r="O7" s="2">
        <v>94</v>
      </c>
      <c r="P7" s="2">
        <v>96</v>
      </c>
      <c r="Q7" s="2">
        <v>94</v>
      </c>
      <c r="R7" s="2">
        <v>97</v>
      </c>
      <c r="S7" s="2">
        <f t="shared" si="0"/>
        <v>477</v>
      </c>
      <c r="T7" s="2">
        <f t="shared" si="1"/>
        <v>95.4</v>
      </c>
      <c r="U7" s="16">
        <v>4</v>
      </c>
    </row>
    <row r="8" spans="1:21" ht="22.8" customHeight="1" x14ac:dyDescent="0.25">
      <c r="A8" s="6">
        <v>5</v>
      </c>
      <c r="B8" s="2" t="s">
        <v>5</v>
      </c>
      <c r="C8" s="1">
        <v>81170304</v>
      </c>
      <c r="D8" s="1" t="s">
        <v>46</v>
      </c>
      <c r="E8" s="1" t="s">
        <v>35</v>
      </c>
      <c r="F8" s="1" t="s">
        <v>3</v>
      </c>
      <c r="G8" s="1" t="s">
        <v>59</v>
      </c>
      <c r="H8" s="13">
        <v>0.33333333333333331</v>
      </c>
      <c r="I8" s="12">
        <v>3.46286</v>
      </c>
      <c r="J8" s="9">
        <v>0.47619047619047616</v>
      </c>
      <c r="K8" s="1">
        <v>1</v>
      </c>
      <c r="L8" s="16">
        <v>96</v>
      </c>
      <c r="M8" s="16">
        <v>96</v>
      </c>
      <c r="N8" s="16">
        <v>95</v>
      </c>
      <c r="O8" s="16">
        <v>94</v>
      </c>
      <c r="P8" s="16">
        <v>95</v>
      </c>
      <c r="Q8" s="16">
        <v>95</v>
      </c>
      <c r="R8" s="16">
        <v>97</v>
      </c>
      <c r="S8" s="2">
        <f t="shared" si="0"/>
        <v>477</v>
      </c>
      <c r="T8" s="2">
        <f t="shared" si="1"/>
        <v>95.4</v>
      </c>
      <c r="U8" s="2">
        <v>5</v>
      </c>
    </row>
    <row r="9" spans="1:21" ht="22.8" customHeight="1" x14ac:dyDescent="0.25">
      <c r="A9" s="4">
        <v>6</v>
      </c>
      <c r="B9" s="1" t="s">
        <v>15</v>
      </c>
      <c r="C9" s="1">
        <v>81170201</v>
      </c>
      <c r="D9" s="1" t="s">
        <v>40</v>
      </c>
      <c r="E9" s="1" t="s">
        <v>35</v>
      </c>
      <c r="F9" s="1" t="s">
        <v>3</v>
      </c>
      <c r="G9" s="1" t="s">
        <v>60</v>
      </c>
      <c r="H9" s="13">
        <v>0.47619047619047616</v>
      </c>
      <c r="I9" s="12">
        <v>3.8033999999999999</v>
      </c>
      <c r="J9" s="17">
        <v>0.19047619047619047</v>
      </c>
      <c r="K9" s="1">
        <v>1</v>
      </c>
      <c r="L9" s="2">
        <v>96</v>
      </c>
      <c r="M9" s="2">
        <v>95</v>
      </c>
      <c r="N9" s="2">
        <v>94</v>
      </c>
      <c r="O9" s="2">
        <v>95</v>
      </c>
      <c r="P9" s="2">
        <v>95</v>
      </c>
      <c r="Q9" s="2">
        <v>95</v>
      </c>
      <c r="R9" s="2">
        <v>98</v>
      </c>
      <c r="S9" s="2">
        <f t="shared" si="0"/>
        <v>476</v>
      </c>
      <c r="T9" s="2">
        <f t="shared" si="1"/>
        <v>95.2</v>
      </c>
      <c r="U9" s="16">
        <v>6</v>
      </c>
    </row>
    <row r="10" spans="1:21" s="10" customFormat="1" ht="22.8" customHeight="1" x14ac:dyDescent="0.25">
      <c r="A10" s="6">
        <v>7</v>
      </c>
      <c r="B10" s="1" t="s">
        <v>4</v>
      </c>
      <c r="C10" s="1">
        <v>81170206</v>
      </c>
      <c r="D10" s="1" t="s">
        <v>51</v>
      </c>
      <c r="E10" s="1" t="s">
        <v>35</v>
      </c>
      <c r="F10" s="1" t="s">
        <v>3</v>
      </c>
      <c r="G10" s="1" t="s">
        <v>59</v>
      </c>
      <c r="H10" s="13">
        <v>0.33333333333333331</v>
      </c>
      <c r="I10" s="12">
        <v>3.3517000000000001</v>
      </c>
      <c r="J10" s="17">
        <v>0.7142857142857143</v>
      </c>
      <c r="K10" s="1">
        <v>1</v>
      </c>
      <c r="L10" s="2">
        <v>98</v>
      </c>
      <c r="M10" s="2">
        <v>96</v>
      </c>
      <c r="N10" s="2">
        <v>94</v>
      </c>
      <c r="O10" s="2">
        <v>93</v>
      </c>
      <c r="P10" s="2">
        <v>92</v>
      </c>
      <c r="Q10" s="2">
        <v>95</v>
      </c>
      <c r="R10" s="2">
        <v>97</v>
      </c>
      <c r="S10" s="2">
        <f t="shared" si="0"/>
        <v>475</v>
      </c>
      <c r="T10" s="2">
        <f t="shared" si="1"/>
        <v>95</v>
      </c>
      <c r="U10" s="2">
        <v>7</v>
      </c>
    </row>
    <row r="11" spans="1:21" s="10" customFormat="1" ht="22.8" customHeight="1" x14ac:dyDescent="0.25">
      <c r="A11" s="4">
        <v>8</v>
      </c>
      <c r="B11" s="1" t="s">
        <v>17</v>
      </c>
      <c r="C11" s="1">
        <v>81170123</v>
      </c>
      <c r="D11" s="1" t="s">
        <v>44</v>
      </c>
      <c r="E11" s="1" t="s">
        <v>35</v>
      </c>
      <c r="F11" s="1" t="s">
        <v>3</v>
      </c>
      <c r="G11" s="1" t="s">
        <v>63</v>
      </c>
      <c r="H11" s="13">
        <v>0.7142857142857143</v>
      </c>
      <c r="I11" s="12">
        <v>3.5482999999999998</v>
      </c>
      <c r="J11" s="9">
        <v>0.38095238095238093</v>
      </c>
      <c r="K11" s="1">
        <v>1</v>
      </c>
      <c r="L11" s="16">
        <v>96</v>
      </c>
      <c r="M11" s="16">
        <v>95</v>
      </c>
      <c r="N11" s="16">
        <v>94</v>
      </c>
      <c r="O11" s="16">
        <v>94</v>
      </c>
      <c r="P11" s="16">
        <v>93</v>
      </c>
      <c r="Q11" s="16">
        <v>95</v>
      </c>
      <c r="R11" s="16">
        <v>96</v>
      </c>
      <c r="S11" s="2">
        <f t="shared" si="0"/>
        <v>474</v>
      </c>
      <c r="T11" s="2">
        <f t="shared" si="1"/>
        <v>94.8</v>
      </c>
      <c r="U11" s="16">
        <v>8</v>
      </c>
    </row>
    <row r="12" spans="1:21" s="10" customFormat="1" ht="22.8" customHeight="1" x14ac:dyDescent="0.25">
      <c r="A12" s="6">
        <v>9</v>
      </c>
      <c r="B12" s="1" t="s">
        <v>6</v>
      </c>
      <c r="C12" s="1">
        <v>81170231</v>
      </c>
      <c r="D12" s="1" t="s">
        <v>50</v>
      </c>
      <c r="E12" s="1" t="s">
        <v>35</v>
      </c>
      <c r="F12" s="1" t="s">
        <v>3</v>
      </c>
      <c r="G12" s="1" t="s">
        <v>58</v>
      </c>
      <c r="H12" s="13">
        <v>0.2857142857142857</v>
      </c>
      <c r="I12" s="12">
        <v>3.3759000000000001</v>
      </c>
      <c r="J12" s="17">
        <v>0.61904761904761907</v>
      </c>
      <c r="K12" s="1">
        <v>1</v>
      </c>
      <c r="L12" s="2">
        <v>96</v>
      </c>
      <c r="M12" s="2">
        <v>96</v>
      </c>
      <c r="N12" s="2">
        <v>94</v>
      </c>
      <c r="O12" s="2">
        <v>93</v>
      </c>
      <c r="P12" s="2">
        <v>95</v>
      </c>
      <c r="Q12" s="2">
        <v>93</v>
      </c>
      <c r="R12" s="2">
        <v>95</v>
      </c>
      <c r="S12" s="2">
        <f t="shared" si="0"/>
        <v>473</v>
      </c>
      <c r="T12" s="2">
        <f t="shared" si="1"/>
        <v>94.6</v>
      </c>
      <c r="U12" s="2">
        <v>9</v>
      </c>
    </row>
    <row r="13" spans="1:21" s="10" customFormat="1" ht="22.8" customHeight="1" x14ac:dyDescent="0.25">
      <c r="A13" s="4">
        <v>10</v>
      </c>
      <c r="B13" s="1" t="s">
        <v>27</v>
      </c>
      <c r="C13" s="1">
        <v>28170422</v>
      </c>
      <c r="D13" s="1"/>
      <c r="E13" s="1" t="s">
        <v>33</v>
      </c>
      <c r="F13" s="1" t="s">
        <v>32</v>
      </c>
      <c r="G13" s="1">
        <v>92</v>
      </c>
      <c r="H13" s="1"/>
      <c r="I13" s="1">
        <v>3.7</v>
      </c>
      <c r="J13" s="18"/>
      <c r="K13" s="1"/>
      <c r="L13" s="2">
        <v>94</v>
      </c>
      <c r="M13" s="2">
        <v>94</v>
      </c>
      <c r="N13" s="2">
        <v>88</v>
      </c>
      <c r="O13" s="2">
        <v>90</v>
      </c>
      <c r="P13" s="2">
        <v>95</v>
      </c>
      <c r="Q13" s="2">
        <v>95</v>
      </c>
      <c r="R13" s="2">
        <v>94</v>
      </c>
      <c r="S13" s="2">
        <f t="shared" si="0"/>
        <v>467</v>
      </c>
      <c r="T13" s="2">
        <f t="shared" si="1"/>
        <v>93.4</v>
      </c>
      <c r="U13" s="16">
        <v>10</v>
      </c>
    </row>
    <row r="14" spans="1:21" s="10" customFormat="1" ht="22.8" customHeight="1" x14ac:dyDescent="0.25">
      <c r="A14" s="6">
        <v>11</v>
      </c>
      <c r="B14" s="1" t="s">
        <v>9</v>
      </c>
      <c r="C14" s="1">
        <v>81170208</v>
      </c>
      <c r="D14" s="1" t="s">
        <v>42</v>
      </c>
      <c r="E14" s="1" t="s">
        <v>35</v>
      </c>
      <c r="F14" s="1" t="s">
        <v>3</v>
      </c>
      <c r="G14" s="1" t="s">
        <v>57</v>
      </c>
      <c r="H14" s="13">
        <v>0.14285714285714285</v>
      </c>
      <c r="I14" s="12">
        <v>3.6414</v>
      </c>
      <c r="J14" s="17">
        <v>0.2857142857142857</v>
      </c>
      <c r="K14" s="1">
        <v>1</v>
      </c>
      <c r="L14" s="2">
        <v>94</v>
      </c>
      <c r="M14" s="2">
        <v>90</v>
      </c>
      <c r="N14" s="2">
        <v>93</v>
      </c>
      <c r="O14" s="2">
        <v>93</v>
      </c>
      <c r="P14" s="2">
        <v>94</v>
      </c>
      <c r="Q14" s="2">
        <v>92</v>
      </c>
      <c r="R14" s="2">
        <v>92</v>
      </c>
      <c r="S14" s="2">
        <f t="shared" si="0"/>
        <v>464</v>
      </c>
      <c r="T14" s="2">
        <f t="shared" si="1"/>
        <v>92.8</v>
      </c>
      <c r="U14" s="2">
        <v>11</v>
      </c>
    </row>
    <row r="15" spans="1:21" s="10" customFormat="1" ht="22.8" customHeight="1" x14ac:dyDescent="0.25">
      <c r="A15" s="4">
        <v>12</v>
      </c>
      <c r="B15" s="1" t="s">
        <v>18</v>
      </c>
      <c r="C15" s="1">
        <v>81170302</v>
      </c>
      <c r="D15" s="1" t="s">
        <v>48</v>
      </c>
      <c r="E15" s="1" t="s">
        <v>35</v>
      </c>
      <c r="F15" s="1" t="s">
        <v>3</v>
      </c>
      <c r="G15" s="1" t="s">
        <v>59</v>
      </c>
      <c r="H15" s="13">
        <v>0.33333333333333331</v>
      </c>
      <c r="I15" s="12">
        <v>3.4034</v>
      </c>
      <c r="J15" s="9">
        <v>0.5714285714285714</v>
      </c>
      <c r="K15" s="1">
        <v>3</v>
      </c>
      <c r="L15" s="16">
        <v>95</v>
      </c>
      <c r="M15" s="16">
        <v>93</v>
      </c>
      <c r="N15" s="16">
        <v>93</v>
      </c>
      <c r="O15" s="16">
        <v>92</v>
      </c>
      <c r="P15" s="16">
        <v>92</v>
      </c>
      <c r="Q15" s="16">
        <v>92</v>
      </c>
      <c r="R15" s="16">
        <v>94</v>
      </c>
      <c r="S15" s="2">
        <f t="shared" si="0"/>
        <v>464</v>
      </c>
      <c r="T15" s="2">
        <f t="shared" si="1"/>
        <v>92.8</v>
      </c>
      <c r="U15" s="16">
        <v>12</v>
      </c>
    </row>
    <row r="16" spans="1:21" ht="22.8" customHeight="1" x14ac:dyDescent="0.25">
      <c r="A16" s="6">
        <v>13</v>
      </c>
      <c r="B16" s="2" t="s">
        <v>16</v>
      </c>
      <c r="C16" s="1">
        <v>81170330</v>
      </c>
      <c r="D16" s="1" t="s">
        <v>47</v>
      </c>
      <c r="E16" s="1" t="s">
        <v>35</v>
      </c>
      <c r="F16" s="1" t="s">
        <v>3</v>
      </c>
      <c r="G16" s="1" t="s">
        <v>64</v>
      </c>
      <c r="H16" s="13">
        <v>0.76190476190476186</v>
      </c>
      <c r="I16" s="12">
        <v>3.4379</v>
      </c>
      <c r="J16" s="9">
        <v>0.52380952380952384</v>
      </c>
      <c r="K16" s="1">
        <v>3</v>
      </c>
      <c r="L16" s="16">
        <v>95</v>
      </c>
      <c r="M16" s="16">
        <v>90</v>
      </c>
      <c r="N16" s="16">
        <v>92</v>
      </c>
      <c r="O16" s="16">
        <v>92</v>
      </c>
      <c r="P16" s="16">
        <v>94</v>
      </c>
      <c r="Q16" s="16">
        <v>91</v>
      </c>
      <c r="R16" s="16">
        <v>93</v>
      </c>
      <c r="S16" s="2">
        <f t="shared" si="0"/>
        <v>462</v>
      </c>
      <c r="T16" s="2">
        <f t="shared" si="1"/>
        <v>92.4</v>
      </c>
      <c r="U16" s="2">
        <v>13</v>
      </c>
    </row>
    <row r="17" spans="1:21" ht="22.8" customHeight="1" x14ac:dyDescent="0.25">
      <c r="A17" s="4">
        <v>14</v>
      </c>
      <c r="B17" s="1" t="s">
        <v>10</v>
      </c>
      <c r="C17" s="1">
        <v>81170113</v>
      </c>
      <c r="D17" s="1" t="s">
        <v>52</v>
      </c>
      <c r="E17" s="1" t="s">
        <v>35</v>
      </c>
      <c r="F17" s="1" t="s">
        <v>3</v>
      </c>
      <c r="G17" s="1" t="s">
        <v>65</v>
      </c>
      <c r="H17" s="13">
        <v>0.80952380952380953</v>
      </c>
      <c r="I17" s="12">
        <v>3.3448000000000002</v>
      </c>
      <c r="J17" s="17">
        <v>0.76190476190476186</v>
      </c>
      <c r="K17" s="1">
        <v>1</v>
      </c>
      <c r="L17" s="2">
        <v>96</v>
      </c>
      <c r="M17" s="2">
        <v>92</v>
      </c>
      <c r="N17" s="2">
        <v>90</v>
      </c>
      <c r="O17" s="2">
        <v>91</v>
      </c>
      <c r="P17" s="2">
        <v>92</v>
      </c>
      <c r="Q17" s="2">
        <v>90</v>
      </c>
      <c r="R17" s="2">
        <v>95</v>
      </c>
      <c r="S17" s="2">
        <f t="shared" si="0"/>
        <v>460</v>
      </c>
      <c r="T17" s="2">
        <f t="shared" si="1"/>
        <v>92</v>
      </c>
      <c r="U17" s="16">
        <v>14</v>
      </c>
    </row>
    <row r="18" spans="1:21" ht="22.8" customHeight="1" x14ac:dyDescent="0.25">
      <c r="A18" s="6">
        <v>15</v>
      </c>
      <c r="B18" s="1" t="s">
        <v>13</v>
      </c>
      <c r="C18" s="1">
        <v>81170320</v>
      </c>
      <c r="D18" s="1" t="s">
        <v>49</v>
      </c>
      <c r="E18" s="1" t="s">
        <v>35</v>
      </c>
      <c r="F18" s="1" t="s">
        <v>3</v>
      </c>
      <c r="G18" s="1" t="s">
        <v>62</v>
      </c>
      <c r="H18" s="13">
        <v>0.61904761904761907</v>
      </c>
      <c r="I18" s="12">
        <v>3.3828</v>
      </c>
      <c r="J18" s="17">
        <v>0.61904761904761907</v>
      </c>
      <c r="K18" s="1">
        <v>3</v>
      </c>
      <c r="L18" s="2">
        <v>95</v>
      </c>
      <c r="M18" s="2">
        <v>88</v>
      </c>
      <c r="N18" s="2">
        <v>90</v>
      </c>
      <c r="O18" s="2">
        <v>92</v>
      </c>
      <c r="P18" s="2">
        <v>90</v>
      </c>
      <c r="Q18" s="2">
        <v>90</v>
      </c>
      <c r="R18" s="2">
        <v>93</v>
      </c>
      <c r="S18" s="2">
        <f t="shared" si="0"/>
        <v>455</v>
      </c>
      <c r="T18" s="2">
        <f t="shared" si="1"/>
        <v>91</v>
      </c>
      <c r="U18" s="2">
        <v>15</v>
      </c>
    </row>
    <row r="19" spans="1:21" ht="22.8" customHeight="1" x14ac:dyDescent="0.25">
      <c r="A19" s="4">
        <v>16</v>
      </c>
      <c r="B19" s="2" t="s">
        <v>12</v>
      </c>
      <c r="C19" s="1">
        <v>81170118</v>
      </c>
      <c r="D19" s="1" t="s">
        <v>45</v>
      </c>
      <c r="E19" s="1" t="s">
        <v>35</v>
      </c>
      <c r="F19" s="1" t="s">
        <v>3</v>
      </c>
      <c r="G19" s="1" t="s">
        <v>56</v>
      </c>
      <c r="H19" s="13">
        <v>9.5238095238095233E-2</v>
      </c>
      <c r="I19" s="12">
        <v>3.4965999999999999</v>
      </c>
      <c r="J19" s="9">
        <v>0.42857142857142855</v>
      </c>
      <c r="K19" s="1">
        <v>2</v>
      </c>
      <c r="L19" s="16">
        <v>93</v>
      </c>
      <c r="M19" s="16">
        <v>90</v>
      </c>
      <c r="N19" s="16">
        <v>90</v>
      </c>
      <c r="O19" s="16">
        <v>92</v>
      </c>
      <c r="P19" s="16">
        <v>90</v>
      </c>
      <c r="Q19" s="16">
        <v>90</v>
      </c>
      <c r="R19" s="16">
        <v>92</v>
      </c>
      <c r="S19" s="2">
        <f t="shared" si="0"/>
        <v>454</v>
      </c>
      <c r="T19" s="2">
        <f t="shared" si="1"/>
        <v>90.8</v>
      </c>
      <c r="U19" s="16">
        <v>16</v>
      </c>
    </row>
    <row r="20" spans="1:21" ht="22.8" customHeight="1" x14ac:dyDescent="0.25">
      <c r="A20" s="6">
        <v>17</v>
      </c>
      <c r="B20" s="1" t="s">
        <v>19</v>
      </c>
      <c r="C20" s="1">
        <v>81170329</v>
      </c>
      <c r="D20" s="1" t="s">
        <v>41</v>
      </c>
      <c r="E20" s="1" t="s">
        <v>35</v>
      </c>
      <c r="F20" s="1" t="s">
        <v>3</v>
      </c>
      <c r="G20" s="1" t="s">
        <v>61</v>
      </c>
      <c r="H20" s="13">
        <v>0.52380952380952384</v>
      </c>
      <c r="I20" s="12">
        <v>3.7138</v>
      </c>
      <c r="J20" s="17">
        <v>0.23809523809523808</v>
      </c>
      <c r="K20" s="1">
        <v>1</v>
      </c>
      <c r="L20" s="2">
        <v>92</v>
      </c>
      <c r="M20" s="2">
        <v>90</v>
      </c>
      <c r="N20" s="2">
        <v>88</v>
      </c>
      <c r="O20" s="2">
        <v>92</v>
      </c>
      <c r="P20" s="2">
        <v>90</v>
      </c>
      <c r="Q20" s="2">
        <v>90</v>
      </c>
      <c r="R20" s="2">
        <v>90</v>
      </c>
      <c r="S20" s="2">
        <f t="shared" si="0"/>
        <v>452</v>
      </c>
      <c r="T20" s="2">
        <f t="shared" si="1"/>
        <v>90.4</v>
      </c>
      <c r="U20" s="2">
        <v>17</v>
      </c>
    </row>
    <row r="21" spans="1:21" ht="22.8" customHeight="1" x14ac:dyDescent="0.25">
      <c r="A21" s="4">
        <v>18</v>
      </c>
      <c r="B21" s="1" t="s">
        <v>29</v>
      </c>
      <c r="C21" s="1">
        <v>85170332</v>
      </c>
      <c r="D21" s="1"/>
      <c r="E21" s="1" t="s">
        <v>2</v>
      </c>
      <c r="F21" s="1" t="s">
        <v>31</v>
      </c>
      <c r="G21" s="1">
        <v>84</v>
      </c>
      <c r="H21" s="1"/>
      <c r="I21" s="1">
        <v>3.43</v>
      </c>
      <c r="J21" s="18"/>
      <c r="K21" s="1">
        <v>1</v>
      </c>
      <c r="L21" s="2">
        <v>90</v>
      </c>
      <c r="M21" s="2">
        <v>92</v>
      </c>
      <c r="N21" s="2">
        <v>89</v>
      </c>
      <c r="O21" s="2">
        <v>90</v>
      </c>
      <c r="P21" s="2">
        <v>88</v>
      </c>
      <c r="Q21" s="2">
        <v>88</v>
      </c>
      <c r="R21" s="2">
        <v>91</v>
      </c>
      <c r="S21" s="2">
        <f t="shared" si="0"/>
        <v>448</v>
      </c>
      <c r="T21" s="2">
        <f t="shared" si="1"/>
        <v>89.6</v>
      </c>
      <c r="U21" s="16">
        <v>18</v>
      </c>
    </row>
    <row r="22" spans="1:21" ht="22.8" customHeight="1" x14ac:dyDescent="0.25">
      <c r="A22" s="6">
        <v>19</v>
      </c>
      <c r="B22" s="1" t="s">
        <v>28</v>
      </c>
      <c r="C22" s="1">
        <v>82170313</v>
      </c>
      <c r="D22" s="1"/>
      <c r="E22" s="1" t="s">
        <v>34</v>
      </c>
      <c r="F22" s="1" t="s">
        <v>30</v>
      </c>
      <c r="G22" s="1">
        <v>87</v>
      </c>
      <c r="H22" s="1"/>
      <c r="I22" s="1">
        <v>3.51</v>
      </c>
      <c r="J22" s="18"/>
      <c r="K22" s="1"/>
      <c r="L22" s="2">
        <v>80</v>
      </c>
      <c r="M22" s="2">
        <v>80</v>
      </c>
      <c r="N22" s="2">
        <v>90</v>
      </c>
      <c r="O22" s="2">
        <v>90</v>
      </c>
      <c r="P22" s="2">
        <v>82</v>
      </c>
      <c r="Q22" s="2">
        <v>85</v>
      </c>
      <c r="R22" s="2">
        <v>91</v>
      </c>
      <c r="S22" s="2">
        <f t="shared" si="0"/>
        <v>427</v>
      </c>
      <c r="T22" s="2">
        <f t="shared" si="1"/>
        <v>85.4</v>
      </c>
      <c r="U22" s="2">
        <v>19</v>
      </c>
    </row>
    <row r="31" spans="1:21" x14ac:dyDescent="0.25">
      <c r="A31" s="7"/>
      <c r="B31" s="7"/>
      <c r="C31" s="7"/>
      <c r="E31" s="7"/>
      <c r="F31" s="7"/>
      <c r="G31" s="7"/>
      <c r="H31" s="7"/>
      <c r="I31" s="7"/>
      <c r="J31" s="7"/>
      <c r="K31" s="7"/>
    </row>
    <row r="32" spans="1:21" x14ac:dyDescent="0.25">
      <c r="A32" s="7"/>
      <c r="B32" s="7"/>
      <c r="C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E37" s="7"/>
      <c r="F37" s="7"/>
      <c r="G37" s="7"/>
      <c r="H37" s="7"/>
      <c r="I37" s="7"/>
      <c r="J37" s="7"/>
      <c r="K37" s="7"/>
    </row>
    <row r="38" spans="1:11" ht="409.6" x14ac:dyDescent="0.25">
      <c r="A38" s="7"/>
      <c r="B38" s="7"/>
      <c r="C38" s="7"/>
      <c r="E38" s="7"/>
      <c r="F38" s="7"/>
      <c r="G38" s="7"/>
      <c r="H38" s="7"/>
      <c r="I38" s="7"/>
      <c r="J38" s="7"/>
      <c r="K38" s="7"/>
    </row>
    <row r="39" spans="1:11" ht="409.6" x14ac:dyDescent="0.25">
      <c r="A39" s="7"/>
      <c r="B39" s="7"/>
      <c r="C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E58" s="7"/>
      <c r="F58" s="7"/>
      <c r="G58" s="7"/>
      <c r="H58" s="7"/>
      <c r="I58" s="7"/>
      <c r="J58" s="7"/>
      <c r="K58" s="7"/>
    </row>
    <row r="59" spans="1:11" x14ac:dyDescent="0.25">
      <c r="A59" s="7"/>
      <c r="B59" s="7"/>
      <c r="C59" s="7"/>
      <c r="E59" s="7"/>
      <c r="F59" s="7"/>
      <c r="G59" s="7"/>
      <c r="H59" s="7"/>
      <c r="I59" s="7"/>
      <c r="J59" s="7"/>
      <c r="K59" s="7"/>
    </row>
    <row r="60" spans="1:11" x14ac:dyDescent="0.25">
      <c r="A60" s="7"/>
      <c r="B60" s="7"/>
      <c r="C60" s="7"/>
      <c r="E60" s="7"/>
      <c r="F60" s="7"/>
      <c r="G60" s="7"/>
      <c r="H60" s="7"/>
      <c r="I60" s="7"/>
      <c r="J60" s="7"/>
      <c r="K60" s="7"/>
    </row>
    <row r="61" spans="1:11" x14ac:dyDescent="0.25">
      <c r="A61" s="7"/>
      <c r="B61" s="7"/>
      <c r="C61" s="7"/>
      <c r="E61" s="7"/>
      <c r="F61" s="7"/>
      <c r="G61" s="7"/>
      <c r="H61" s="7"/>
      <c r="I61" s="7"/>
      <c r="J61" s="7"/>
      <c r="K61" s="7"/>
    </row>
    <row r="62" spans="1:11" x14ac:dyDescent="0.25">
      <c r="A62" s="7"/>
      <c r="B62" s="7"/>
      <c r="C62" s="7"/>
      <c r="E62" s="7"/>
      <c r="F62" s="7"/>
      <c r="G62" s="7"/>
      <c r="H62" s="7"/>
      <c r="I62" s="7"/>
      <c r="J62" s="7"/>
      <c r="K62" s="7"/>
    </row>
    <row r="63" spans="1:11" x14ac:dyDescent="0.25">
      <c r="A63" s="7"/>
      <c r="B63" s="7"/>
      <c r="C63" s="7"/>
      <c r="E63" s="7"/>
      <c r="F63" s="7"/>
      <c r="G63" s="7"/>
      <c r="H63" s="7"/>
      <c r="I63" s="7"/>
      <c r="J63" s="7"/>
      <c r="K63" s="7"/>
    </row>
    <row r="64" spans="1:11" x14ac:dyDescent="0.25">
      <c r="A64" s="7"/>
      <c r="B64" s="7"/>
      <c r="C64" s="7"/>
      <c r="E64" s="7"/>
      <c r="F64" s="7"/>
      <c r="G64" s="7"/>
      <c r="H64" s="7"/>
      <c r="I64" s="7"/>
      <c r="J64" s="7"/>
      <c r="K64" s="7"/>
    </row>
    <row r="65" spans="1:11" x14ac:dyDescent="0.25">
      <c r="A65" s="7"/>
      <c r="B65" s="7"/>
      <c r="C65" s="7"/>
      <c r="E65" s="7"/>
      <c r="F65" s="7"/>
      <c r="G65" s="7"/>
      <c r="H65" s="7"/>
      <c r="I65" s="7"/>
      <c r="J65" s="7"/>
      <c r="K65" s="7"/>
    </row>
    <row r="66" spans="1:11" x14ac:dyDescent="0.25">
      <c r="A66" s="7"/>
      <c r="B66" s="7"/>
      <c r="C66" s="7"/>
      <c r="E66" s="7"/>
      <c r="F66" s="7"/>
      <c r="G66" s="7"/>
      <c r="H66" s="7"/>
      <c r="I66" s="7"/>
      <c r="J66" s="7"/>
      <c r="K66" s="7"/>
    </row>
    <row r="67" spans="1:11" x14ac:dyDescent="0.25">
      <c r="A67" s="7"/>
      <c r="B67" s="7"/>
      <c r="C67" s="7"/>
      <c r="E67" s="7"/>
      <c r="F67" s="7"/>
      <c r="G67" s="7"/>
      <c r="H67" s="7"/>
      <c r="I67" s="7"/>
      <c r="J67" s="7"/>
      <c r="K67" s="7"/>
    </row>
    <row r="68" spans="1:11" x14ac:dyDescent="0.25">
      <c r="A68" s="7"/>
      <c r="B68" s="7"/>
      <c r="C68" s="7"/>
      <c r="E68" s="7"/>
      <c r="F68" s="7"/>
      <c r="G68" s="7"/>
      <c r="H68" s="7"/>
      <c r="I68" s="7"/>
      <c r="J68" s="7"/>
      <c r="K68" s="7"/>
    </row>
    <row r="69" spans="1:11" x14ac:dyDescent="0.25">
      <c r="A69" s="7"/>
      <c r="B69" s="7"/>
      <c r="C69" s="7"/>
      <c r="E69" s="7"/>
      <c r="F69" s="7"/>
      <c r="G69" s="7"/>
      <c r="H69" s="7"/>
      <c r="I69" s="7"/>
      <c r="J69" s="7"/>
      <c r="K69" s="7"/>
    </row>
  </sheetData>
  <sortState ref="A4:V24">
    <sortCondition descending="1" ref="T4:T24"/>
  </sortState>
  <mergeCells count="14">
    <mergeCell ref="A1:U1"/>
    <mergeCell ref="K2:K3"/>
    <mergeCell ref="L2:R2"/>
    <mergeCell ref="S2:S3"/>
    <mergeCell ref="U2:U3"/>
    <mergeCell ref="T2:T3"/>
    <mergeCell ref="A2:A3"/>
    <mergeCell ref="B2:B3"/>
    <mergeCell ref="C2:C3"/>
    <mergeCell ref="D2:D3"/>
    <mergeCell ref="E2:E3"/>
    <mergeCell ref="F2:F3"/>
    <mergeCell ref="G2:H2"/>
    <mergeCell ref="I2:J2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S4:S22 T4:T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2018-03-24T04:31:18Z</dcterms:modified>
</cp:coreProperties>
</file>